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06" i="1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F306" l="1"/>
  <c r="I3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307" s="1"/>
  <c r="J15"/>
  <c r="J26" s="1"/>
  <c r="J307" s="1"/>
  <c r="I15"/>
  <c r="I26" s="1"/>
  <c r="H15"/>
  <c r="H26" s="1"/>
  <c r="H307" s="1"/>
  <c r="G15"/>
  <c r="G26" s="1"/>
  <c r="G307" s="1"/>
  <c r="F15"/>
  <c r="F26" s="1"/>
  <c r="I307" l="1"/>
  <c r="F307"/>
</calcChain>
</file>

<file path=xl/sharedStrings.xml><?xml version="1.0" encoding="utf-8"?>
<sst xmlns="http://schemas.openxmlformats.org/spreadsheetml/2006/main" count="378" uniqueCount="78">
  <si>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</si>
  <si>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</si>
  <si>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</si>
  <si>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</si>
  <si>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</si>
  <si>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</si>
  <si>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</si>
  <si>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</si>
  <si>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</si>
  <si>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</si>
  <si>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</si>
  <si>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</si>
  <si>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</si>
  <si>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</si>
  <si>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</si>
  <si>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</si>
  <si>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</si>
  <si>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</si>
  <si>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</si>
  <si>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</si>
  <si>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</si>
  <si>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</si>
  <si>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</si>
  <si>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</si>
  <si>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</si>
  <si>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</si>
  <si>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</si>
  <si>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</si>
  <si>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</si>
  <si>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</si>
  <si>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</si>
  <si>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</si>
  <si>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</si>
  <si>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</si>
  <si>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</si>
  <si>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</si>
  <si>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</si>
  <si>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</si>
  <si>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</si>
  <si>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школа №1 имени Героя Советского Союза Е.И. Стерина"</t>
  </si>
  <si>
    <t>Директор</t>
  </si>
  <si>
    <t>Филипченко В.А.</t>
  </si>
  <si>
    <t>Макароны отварные с сыром</t>
  </si>
  <si>
    <t>Бутерброд с маслом</t>
  </si>
  <si>
    <t>Чай с сахаром</t>
  </si>
  <si>
    <t>Сок</t>
  </si>
  <si>
    <t>Пр.</t>
  </si>
  <si>
    <t>Каша вязкая молочная из риса и пшена</t>
  </si>
  <si>
    <t>3 блюдо</t>
  </si>
  <si>
    <t>Сыр порциями</t>
  </si>
  <si>
    <t>Какао с молоком</t>
  </si>
  <si>
    <t>Фрукт свежий (яблоко)</t>
  </si>
  <si>
    <t>Котлета мясная</t>
  </si>
  <si>
    <t>Капуста тушеная</t>
  </si>
  <si>
    <t>Компот из смеси сухофруктов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</si>
  <si>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</si>
  <si>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</si>
  <si>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</si>
  <si>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</si>
  <si>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</si>
  <si>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</si>
  <si>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</si>
  <si>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</si>
  <si>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</si>
  <si>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 xml:space="preserve">Какао с молоком </t>
  </si>
  <si>
    <t>Батон</t>
  </si>
  <si>
    <t>Салат из свеклы отварной</t>
  </si>
  <si>
    <t>Рагу из птицы</t>
  </si>
  <si>
    <t>гарнирн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</si>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</sst>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view="pageLayout" topLeftCell="A35" workbookViewId="0">
      <selection activeCell="L48" sqref="L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34.5" customHeight="1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30</v>
      </c>
      <c r="E11" s="42" t="s">
        <v>45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680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>
      <c r="A30" s="14"/>
      <c r="B30" s="15"/>
      <c r="C30" s="11"/>
      <c r="D30" s="7" t="s">
        <v>23</v>
      </c>
      <c r="E30" s="42" t="s">
        <v>43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>
      <c r="A31" s="14"/>
      <c r="B31" s="15"/>
      <c r="C31" s="11"/>
      <c r="D31" s="7" t="s">
        <v>24</v>
      </c>
      <c r="E31" s="42" t="s">
        <v>51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46</v>
      </c>
      <c r="L31" s="43"/>
    </row>
    <row r="32" spans="1:12" ht="15">
      <c r="A32" s="14"/>
      <c r="B32" s="15"/>
      <c r="C32" s="11"/>
      <c r="D32" s="6" t="s">
        <v>48</v>
      </c>
      <c r="E32" s="42" t="s">
        <v>49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680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80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/>
    </row>
    <row r="48" spans="1:12" ht="15">
      <c r="A48" s="23"/>
      <c r="B48" s="15"/>
      <c r="C48" s="11"/>
      <c r="D48" s="6" t="s">
        <v>29</v>
      </c>
      <c r="E48" s="42" t="s">
        <v>53</v>
      </c>
      <c r="F48" s="43">
        <v>200</v>
      </c>
      <c r="G48" s="43">
        <v>4.1900000000000004</v>
      </c>
      <c r="H48" s="43">
        <v>6.47</v>
      </c>
      <c r="I48" s="43">
        <v>18.850000000000001</v>
      </c>
      <c r="J48" s="43">
        <v>150.19999999999999</v>
      </c>
      <c r="K48" s="44">
        <v>321</v>
      </c>
      <c r="L48" s="43"/>
    </row>
    <row r="49" spans="1:12" ht="15">
      <c r="A49" s="23"/>
      <c r="B49" s="15"/>
      <c r="C49" s="11"/>
      <c r="D49" s="7" t="s">
        <v>22</v>
      </c>
      <c r="E49" s="42" t="s">
        <v>54</v>
      </c>
      <c r="F49" s="43">
        <v>200</v>
      </c>
      <c r="G49" s="43">
        <v>1.77</v>
      </c>
      <c r="H49" s="43">
        <v>0.33</v>
      </c>
      <c r="I49" s="43">
        <v>14.04</v>
      </c>
      <c r="J49" s="43">
        <v>132.80000000000001</v>
      </c>
      <c r="K49" s="44">
        <v>349</v>
      </c>
      <c r="L49" s="43"/>
    </row>
    <row r="50" spans="1:12" ht="15">
      <c r="A50" s="23"/>
      <c r="B50" s="15"/>
      <c r="C50" s="11"/>
      <c r="D50" s="7" t="s">
        <v>23</v>
      </c>
      <c r="E50" s="42" t="s">
        <v>55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46</v>
      </c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22.69</v>
      </c>
      <c r="H55" s="19">
        <f>SUM(H47:H54)</f>
        <v>40.22</v>
      </c>
      <c r="I55" s="19">
        <f>SUM(I47:I54)</f>
        <v>62.230000000000004</v>
      </c>
      <c r="J55" s="19">
        <f>SUM(J47:J54)</f>
        <v>773.12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510</v>
      </c>
      <c r="G66" s="32">
        <f t="shared" ref="G66" si="18">G55+G65</f>
        <v>22.69</v>
      </c>
      <c r="H66" s="32">
        <f t="shared" ref="H66" si="19">H55+H65</f>
        <v>40.22</v>
      </c>
      <c r="I66" s="32">
        <f t="shared" ref="I66" si="20">I55+I65</f>
        <v>62.230000000000004</v>
      </c>
      <c r="J66" s="32">
        <f t="shared" ref="J66:L66" si="21">J55+J65</f>
        <v>773.12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60</v>
      </c>
      <c r="G67" s="40">
        <v>13.62</v>
      </c>
      <c r="H67" s="40">
        <v>14.95</v>
      </c>
      <c r="I67" s="40">
        <v>0.54</v>
      </c>
      <c r="J67" s="40">
        <v>205.2</v>
      </c>
      <c r="K67" s="41">
        <v>226</v>
      </c>
      <c r="L67" s="40"/>
    </row>
    <row r="68" spans="1:12" ht="15">
      <c r="A68" s="23"/>
      <c r="B68" s="15"/>
      <c r="C68" s="11"/>
      <c r="D68" s="6" t="s">
        <v>29</v>
      </c>
      <c r="E68" s="42" t="s">
        <v>57</v>
      </c>
      <c r="F68" s="43">
        <v>180</v>
      </c>
      <c r="G68" s="43">
        <v>3.6</v>
      </c>
      <c r="H68" s="43">
        <v>5.7</v>
      </c>
      <c r="I68" s="43">
        <v>24.5</v>
      </c>
      <c r="J68" s="43">
        <v>164.8</v>
      </c>
      <c r="K68" s="44">
        <v>312</v>
      </c>
      <c r="L68" s="43"/>
    </row>
    <row r="69" spans="1:12" ht="15">
      <c r="A69" s="23"/>
      <c r="B69" s="15"/>
      <c r="C69" s="11"/>
      <c r="D69" s="7" t="s">
        <v>22</v>
      </c>
      <c r="E69" s="42" t="s">
        <v>58</v>
      </c>
      <c r="F69" s="43">
        <v>222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>
      <c r="A70" s="23"/>
      <c r="B70" s="15"/>
      <c r="C70" s="11"/>
      <c r="D70" s="7" t="s">
        <v>23</v>
      </c>
      <c r="E70" s="42" t="s">
        <v>55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46</v>
      </c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30</v>
      </c>
      <c r="E72" s="42" t="s">
        <v>45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46</v>
      </c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692</v>
      </c>
      <c r="G75" s="19">
        <f t="shared" ref="G75" si="22">SUM(G67:G74)</f>
        <v>20.119999999999997</v>
      </c>
      <c r="H75" s="19">
        <f t="shared" ref="H75" si="23">SUM(H67:H74)</f>
        <v>21.199999999999996</v>
      </c>
      <c r="I75" s="19">
        <f t="shared" ref="I75" si="24">SUM(I67:I74)</f>
        <v>74.47999999999999</v>
      </c>
      <c r="J75" s="19">
        <f t="shared" ref="J75:L75" si="25">SUM(J67:J74)</f>
        <v>592.1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692</v>
      </c>
      <c r="G86" s="32">
        <f t="shared" ref="G86" si="30">G75+G85</f>
        <v>20.119999999999997</v>
      </c>
      <c r="H86" s="32">
        <f t="shared" ref="H86" si="31">H75+H85</f>
        <v>21.199999999999996</v>
      </c>
      <c r="I86" s="32">
        <f t="shared" ref="I86" si="32">I75+I85</f>
        <v>74.47999999999999</v>
      </c>
      <c r="J86" s="32">
        <f t="shared" ref="J86:L86" si="33">J75+J85</f>
        <v>592.1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59</v>
      </c>
      <c r="F87" s="40">
        <v>100</v>
      </c>
      <c r="G87" s="40">
        <v>10.64</v>
      </c>
      <c r="H87" s="40">
        <v>15.19</v>
      </c>
      <c r="I87" s="40">
        <v>2.89</v>
      </c>
      <c r="J87" s="40">
        <v>269</v>
      </c>
      <c r="K87" s="41">
        <v>260</v>
      </c>
      <c r="L87" s="40"/>
    </row>
    <row r="88" spans="1:12" ht="15">
      <c r="A88" s="23"/>
      <c r="B88" s="15"/>
      <c r="C88" s="11"/>
      <c r="D88" s="6" t="s">
        <v>29</v>
      </c>
      <c r="E88" s="42" t="s">
        <v>60</v>
      </c>
      <c r="F88" s="43">
        <v>200</v>
      </c>
      <c r="G88" s="43">
        <v>6.11</v>
      </c>
      <c r="H88" s="43">
        <v>6.68</v>
      </c>
      <c r="I88" s="43">
        <v>51.4</v>
      </c>
      <c r="J88" s="43">
        <v>194</v>
      </c>
      <c r="K88" s="44">
        <v>303</v>
      </c>
      <c r="L88" s="43"/>
    </row>
    <row r="89" spans="1:12" ht="15">
      <c r="A89" s="23"/>
      <c r="B89" s="15"/>
      <c r="C89" s="11"/>
      <c r="D89" s="7" t="s">
        <v>22</v>
      </c>
      <c r="E89" s="42" t="s">
        <v>44</v>
      </c>
      <c r="F89" s="43">
        <v>215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>
      <c r="A90" s="23"/>
      <c r="B90" s="15"/>
      <c r="C90" s="11"/>
      <c r="D90" s="7" t="s">
        <v>23</v>
      </c>
      <c r="E90" s="42" t="s">
        <v>55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46</v>
      </c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61</v>
      </c>
      <c r="F107" s="40">
        <v>100</v>
      </c>
      <c r="G107" s="40">
        <v>11.74</v>
      </c>
      <c r="H107" s="40">
        <v>12.91</v>
      </c>
      <c r="I107" s="40">
        <v>12.24</v>
      </c>
      <c r="J107" s="40">
        <v>294.39999999999998</v>
      </c>
      <c r="K107" s="41">
        <v>288</v>
      </c>
      <c r="L107" s="40"/>
    </row>
    <row r="108" spans="1:12" ht="15">
      <c r="A108" s="23"/>
      <c r="B108" s="15"/>
      <c r="C108" s="11"/>
      <c r="D108" s="6" t="s">
        <v>29</v>
      </c>
      <c r="E108" s="42" t="s">
        <v>62</v>
      </c>
      <c r="F108" s="43">
        <v>200</v>
      </c>
      <c r="G108" s="43">
        <v>6.28</v>
      </c>
      <c r="H108" s="43">
        <v>6.72</v>
      </c>
      <c r="I108" s="43">
        <v>30.61</v>
      </c>
      <c r="J108" s="43">
        <v>160.96</v>
      </c>
      <c r="K108" s="44">
        <v>309</v>
      </c>
      <c r="L108" s="43"/>
    </row>
    <row r="109" spans="1:12" ht="15">
      <c r="A109" s="23"/>
      <c r="B109" s="15"/>
      <c r="C109" s="11"/>
      <c r="D109" s="7" t="s">
        <v>22</v>
      </c>
      <c r="E109" s="42" t="s">
        <v>54</v>
      </c>
      <c r="F109" s="43">
        <v>200</v>
      </c>
      <c r="G109" s="43">
        <v>1.77</v>
      </c>
      <c r="H109" s="43">
        <v>0.33</v>
      </c>
      <c r="I109" s="43">
        <v>14.04</v>
      </c>
      <c r="J109" s="43">
        <v>132.80000000000001</v>
      </c>
      <c r="K109" s="44">
        <v>349</v>
      </c>
      <c r="L109" s="43"/>
    </row>
    <row r="110" spans="1:12" ht="15">
      <c r="A110" s="23"/>
      <c r="B110" s="15"/>
      <c r="C110" s="11"/>
      <c r="D110" s="7" t="s">
        <v>23</v>
      </c>
      <c r="E110" s="42" t="s">
        <v>55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46</v>
      </c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21.56</v>
      </c>
      <c r="H115" s="19">
        <f t="shared" si="46"/>
        <v>20.289999999999996</v>
      </c>
      <c r="I115" s="19">
        <f t="shared" si="46"/>
        <v>70.930000000000007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530</v>
      </c>
      <c r="G126" s="32">
        <f t="shared" ref="G126" si="50">G115+G125</f>
        <v>21.56</v>
      </c>
      <c r="H126" s="32">
        <f t="shared" ref="H126" si="51">H115+H125</f>
        <v>20.289999999999996</v>
      </c>
      <c r="I126" s="32">
        <f t="shared" ref="I126" si="52">I115+I125</f>
        <v>70.930000000000007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64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>
      <c r="A130" s="14"/>
      <c r="B130" s="15"/>
      <c r="C130" s="11"/>
      <c r="D130" s="7" t="s">
        <v>23</v>
      </c>
      <c r="E130" s="42" t="s">
        <v>65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46</v>
      </c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48</v>
      </c>
      <c r="E132" s="42" t="s">
        <v>49</v>
      </c>
      <c r="F132" s="43">
        <v>30</v>
      </c>
      <c r="G132" s="43">
        <v>5.26</v>
      </c>
      <c r="H132" s="43">
        <v>5.32</v>
      </c>
      <c r="I132" s="43">
        <v>0</v>
      </c>
      <c r="J132" s="43">
        <v>38.659999999999997</v>
      </c>
      <c r="K132" s="44">
        <v>15</v>
      </c>
      <c r="L132" s="43"/>
    </row>
    <row r="133" spans="1:12" ht="15">
      <c r="A133" s="14"/>
      <c r="B133" s="15"/>
      <c r="C133" s="11"/>
      <c r="D133" s="6" t="s">
        <v>30</v>
      </c>
      <c r="E133" s="42" t="s">
        <v>45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 t="s">
        <v>46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20.96</v>
      </c>
      <c r="H135" s="19">
        <f t="shared" si="54"/>
        <v>20.100000000000001</v>
      </c>
      <c r="I135" s="19">
        <f t="shared" si="54"/>
        <v>91.710000000000008</v>
      </c>
      <c r="J135" s="19">
        <f t="shared" si="54"/>
        <v>698.42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580</v>
      </c>
      <c r="G146" s="32">
        <f t="shared" ref="G146" si="58">G135+G145</f>
        <v>20.96</v>
      </c>
      <c r="H146" s="32">
        <f t="shared" ref="H146" si="59">H135+H145</f>
        <v>20.100000000000001</v>
      </c>
      <c r="I146" s="32">
        <f t="shared" ref="I146" si="60">I135+I145</f>
        <v>91.710000000000008</v>
      </c>
      <c r="J146" s="32">
        <f t="shared" ref="J146:L146" si="61">J135+J145</f>
        <v>698.42</v>
      </c>
      <c r="K146" s="32"/>
      <c r="L146" s="32">
        <f t="shared" si="61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175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44</v>
      </c>
      <c r="F149" s="43">
        <v>215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55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 t="s">
        <v>46</v>
      </c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48</v>
      </c>
      <c r="E152" s="42" t="s">
        <v>66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>
      <c r="A153" s="23"/>
      <c r="B153" s="15"/>
      <c r="C153" s="11"/>
      <c r="D153" s="6" t="s">
        <v>48</v>
      </c>
      <c r="E153" s="42" t="s">
        <v>43</v>
      </c>
      <c r="F153" s="43">
        <v>40</v>
      </c>
      <c r="G153" s="43">
        <v>2.76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18.119999999999997</v>
      </c>
      <c r="H155" s="19">
        <f t="shared" si="62"/>
        <v>21.5</v>
      </c>
      <c r="I155" s="19">
        <f t="shared" si="62"/>
        <v>83.26</v>
      </c>
      <c r="J155" s="19">
        <f t="shared" si="62"/>
        <v>518.5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510</v>
      </c>
      <c r="G166" s="32">
        <f t="shared" ref="G166" si="66">G155+G165</f>
        <v>18.119999999999997</v>
      </c>
      <c r="H166" s="32">
        <f t="shared" ref="H166" si="67">H155+H165</f>
        <v>21.5</v>
      </c>
      <c r="I166" s="32">
        <f t="shared" ref="I166" si="68">I155+I165</f>
        <v>83.26</v>
      </c>
      <c r="J166" s="32">
        <f t="shared" ref="J166:L166" si="69">J155+J165</f>
        <v>518.5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52</v>
      </c>
      <c r="F167" s="40">
        <v>80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/>
    </row>
    <row r="168" spans="1:12" ht="15">
      <c r="A168" s="23"/>
      <c r="B168" s="15"/>
      <c r="C168" s="11"/>
      <c r="D168" s="6" t="s">
        <v>68</v>
      </c>
      <c r="E168" s="42" t="s">
        <v>69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5">
      <c r="A169" s="23"/>
      <c r="B169" s="15"/>
      <c r="C169" s="11"/>
      <c r="D169" s="7" t="s">
        <v>22</v>
      </c>
      <c r="E169" s="42" t="s">
        <v>54</v>
      </c>
      <c r="F169" s="43">
        <v>200</v>
      </c>
      <c r="G169" s="43">
        <v>1.77</v>
      </c>
      <c r="H169" s="43">
        <v>0.33</v>
      </c>
      <c r="I169" s="43">
        <v>14.04</v>
      </c>
      <c r="J169" s="43">
        <v>132.80000000000001</v>
      </c>
      <c r="K169" s="44">
        <v>349</v>
      </c>
      <c r="L169" s="43"/>
    </row>
    <row r="170" spans="1:12" ht="15">
      <c r="A170" s="23"/>
      <c r="B170" s="15"/>
      <c r="C170" s="11"/>
      <c r="D170" s="7" t="s">
        <v>23</v>
      </c>
      <c r="E170" s="42" t="s">
        <v>55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46</v>
      </c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21.93</v>
      </c>
      <c r="H175" s="19">
        <f t="shared" si="70"/>
        <v>39.31</v>
      </c>
      <c r="I175" s="19">
        <f t="shared" si="70"/>
        <v>78.81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510</v>
      </c>
      <c r="G186" s="32">
        <f t="shared" ref="G186" si="74">G175+G185</f>
        <v>21.93</v>
      </c>
      <c r="H186" s="32">
        <f t="shared" ref="H186" si="75">H175+H185</f>
        <v>39.31</v>
      </c>
      <c r="I186" s="32">
        <f t="shared" ref="I186" si="76">I175+I185</f>
        <v>78.81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70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71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>
      <c r="A190" s="23"/>
      <c r="B190" s="15"/>
      <c r="C190" s="11"/>
      <c r="D190" s="7" t="s">
        <v>23</v>
      </c>
      <c r="E190" s="42" t="s">
        <v>55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 t="s">
        <v>46</v>
      </c>
      <c r="L190" s="43"/>
    </row>
    <row r="191" spans="1:12" ht="15">
      <c r="A191" s="23"/>
      <c r="B191" s="15"/>
      <c r="C191" s="11"/>
      <c r="D191" s="7" t="s">
        <v>24</v>
      </c>
      <c r="E191" s="42" t="s">
        <v>77</v>
      </c>
      <c r="F191" s="43">
        <v>75</v>
      </c>
      <c r="G191" s="43">
        <v>0.64</v>
      </c>
      <c r="H191" s="43">
        <v>0.11</v>
      </c>
      <c r="I191" s="43">
        <v>6.11</v>
      </c>
      <c r="J191" s="43">
        <v>27.96</v>
      </c>
      <c r="K191" s="44" t="s">
        <v>46</v>
      </c>
      <c r="L191" s="43"/>
    </row>
    <row r="192" spans="1:12" ht="15">
      <c r="A192" s="23"/>
      <c r="B192" s="15"/>
      <c r="C192" s="11"/>
      <c r="D192" s="6" t="s">
        <v>48</v>
      </c>
      <c r="E192" s="42" t="s">
        <v>49</v>
      </c>
      <c r="F192" s="43">
        <v>30</v>
      </c>
      <c r="G192" s="43">
        <v>5.26</v>
      </c>
      <c r="H192" s="43">
        <v>5.32</v>
      </c>
      <c r="I192" s="43">
        <v>0</v>
      </c>
      <c r="J192" s="43">
        <v>68.66</v>
      </c>
      <c r="K192" s="44">
        <v>15</v>
      </c>
      <c r="L192" s="43"/>
    </row>
    <row r="193" spans="1:12" ht="15">
      <c r="A193" s="23"/>
      <c r="B193" s="15"/>
      <c r="C193" s="11"/>
      <c r="D193" s="6" t="s">
        <v>48</v>
      </c>
      <c r="E193" s="42" t="s">
        <v>43</v>
      </c>
      <c r="F193" s="43">
        <v>40</v>
      </c>
      <c r="G193" s="43">
        <v>2.76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549</v>
      </c>
      <c r="G195" s="19">
        <f t="shared" ref="G195:J195" si="78">SUM(G187:G194)</f>
        <v>29.770000000000003</v>
      </c>
      <c r="H195" s="19">
        <f t="shared" si="78"/>
        <v>44.73</v>
      </c>
      <c r="I195" s="19">
        <f t="shared" si="78"/>
        <v>54.05</v>
      </c>
      <c r="J195" s="19">
        <f t="shared" si="78"/>
        <v>737.32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549</v>
      </c>
      <c r="G206" s="32">
        <f t="shared" ref="G206" si="82">G195+G205</f>
        <v>29.770000000000003</v>
      </c>
      <c r="H206" s="32">
        <f t="shared" ref="H206" si="83">H195+H205</f>
        <v>44.73</v>
      </c>
      <c r="I206" s="32">
        <f t="shared" ref="I206" si="84">I195+I205</f>
        <v>54.05</v>
      </c>
      <c r="J206" s="32">
        <f t="shared" ref="J206:L206" si="85">J195+J205</f>
        <v>737.32</v>
      </c>
      <c r="K206" s="32"/>
      <c r="L206" s="32">
        <f t="shared" si="85"/>
        <v>0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72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/>
    </row>
    <row r="208" spans="1:12" ht="15">
      <c r="A208" s="23"/>
      <c r="B208" s="15"/>
      <c r="C208" s="11"/>
      <c r="D208" s="6" t="s">
        <v>29</v>
      </c>
      <c r="E208" s="42" t="s">
        <v>62</v>
      </c>
      <c r="F208" s="43">
        <v>200</v>
      </c>
      <c r="G208" s="43">
        <v>6.28</v>
      </c>
      <c r="H208" s="43">
        <v>6.72</v>
      </c>
      <c r="I208" s="43">
        <v>30.61</v>
      </c>
      <c r="J208" s="43">
        <v>160.96</v>
      </c>
      <c r="K208" s="44">
        <v>309</v>
      </c>
      <c r="L208" s="43"/>
    </row>
    <row r="209" spans="1:12" ht="15">
      <c r="A209" s="23"/>
      <c r="B209" s="15"/>
      <c r="C209" s="11"/>
      <c r="D209" s="7" t="s">
        <v>22</v>
      </c>
      <c r="E209" s="42" t="s">
        <v>50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 t="s">
        <v>48</v>
      </c>
      <c r="E212" s="42" t="s">
        <v>43</v>
      </c>
      <c r="F212" s="43">
        <v>40</v>
      </c>
      <c r="G212" s="43">
        <v>2.76</v>
      </c>
      <c r="H212" s="43">
        <v>7.49</v>
      </c>
      <c r="I212" s="43">
        <v>14.89</v>
      </c>
      <c r="J212" s="43">
        <v>136</v>
      </c>
      <c r="K212" s="44">
        <v>1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2" t="s">
        <v>4</v>
      </c>
      <c r="D226" s="53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73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 t="s">
        <v>44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>
      <c r="A230" s="14"/>
      <c r="B230" s="15"/>
      <c r="C230" s="11"/>
      <c r="D230" s="7" t="s">
        <v>23</v>
      </c>
      <c r="E230" s="42" t="s">
        <v>65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46</v>
      </c>
      <c r="L230" s="43"/>
    </row>
    <row r="231" spans="1:12" ht="15">
      <c r="A231" s="14"/>
      <c r="B231" s="15"/>
      <c r="C231" s="11"/>
      <c r="D231" s="7" t="s">
        <v>24</v>
      </c>
      <c r="E231" s="42" t="s">
        <v>51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46</v>
      </c>
      <c r="L231" s="43"/>
    </row>
    <row r="232" spans="1:12" ht="15">
      <c r="A232" s="14"/>
      <c r="B232" s="15"/>
      <c r="C232" s="11"/>
      <c r="D232" s="6" t="s">
        <v>48</v>
      </c>
      <c r="E232" s="42" t="s">
        <v>66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2" t="s">
        <v>4</v>
      </c>
      <c r="D246" s="53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 t="s">
        <v>29</v>
      </c>
      <c r="E248" s="42" t="s">
        <v>60</v>
      </c>
      <c r="F248" s="43">
        <v>200</v>
      </c>
      <c r="G248" s="43">
        <v>6.11</v>
      </c>
      <c r="H248" s="43">
        <v>6.68</v>
      </c>
      <c r="I248" s="43">
        <v>51.4</v>
      </c>
      <c r="J248" s="43">
        <v>194</v>
      </c>
      <c r="K248" s="44">
        <v>303</v>
      </c>
      <c r="L248" s="43"/>
    </row>
    <row r="249" spans="1:12" ht="15">
      <c r="A249" s="23"/>
      <c r="B249" s="15"/>
      <c r="C249" s="11"/>
      <c r="D249" s="7" t="s">
        <v>22</v>
      </c>
      <c r="E249" s="42" t="s">
        <v>75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5">
      <c r="A250" s="23"/>
      <c r="B250" s="15"/>
      <c r="C250" s="11"/>
      <c r="D250" s="7" t="s">
        <v>23</v>
      </c>
      <c r="E250" s="42" t="s">
        <v>55</v>
      </c>
      <c r="F250" s="43">
        <v>30</v>
      </c>
      <c r="G250" s="43">
        <v>1.77</v>
      </c>
      <c r="H250" s="43">
        <v>0.33</v>
      </c>
      <c r="I250" s="43">
        <v>14.04</v>
      </c>
      <c r="J250" s="43">
        <v>68.099999999999994</v>
      </c>
      <c r="K250" s="44" t="s">
        <v>46</v>
      </c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 t="s">
        <v>28</v>
      </c>
      <c r="E252" s="42" t="s">
        <v>74</v>
      </c>
      <c r="F252" s="43">
        <v>100</v>
      </c>
      <c r="G252" s="43">
        <v>13.26</v>
      </c>
      <c r="H252" s="43">
        <v>11.23</v>
      </c>
      <c r="I252" s="43">
        <v>3.52</v>
      </c>
      <c r="J252" s="43">
        <v>185</v>
      </c>
      <c r="K252" s="44">
        <v>255</v>
      </c>
      <c r="L252" s="43"/>
    </row>
    <row r="253" spans="1:12" ht="15">
      <c r="A253" s="23"/>
      <c r="B253" s="15"/>
      <c r="C253" s="11"/>
      <c r="D253" s="6" t="s">
        <v>30</v>
      </c>
      <c r="E253" s="42" t="s">
        <v>45</v>
      </c>
      <c r="F253" s="43">
        <v>200</v>
      </c>
      <c r="G253" s="43">
        <v>1</v>
      </c>
      <c r="H253" s="43">
        <v>0.2</v>
      </c>
      <c r="I253" s="43">
        <v>20.2</v>
      </c>
      <c r="J253" s="43">
        <v>92</v>
      </c>
      <c r="K253" s="44" t="s">
        <v>46</v>
      </c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18.440000000000001</v>
      </c>
      <c r="I255" s="19">
        <f t="shared" si="98"/>
        <v>99.139999999999986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2" t="s">
        <v>4</v>
      </c>
      <c r="D266" s="53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18.440000000000001</v>
      </c>
      <c r="I266" s="32">
        <f t="shared" si="102"/>
        <v>99.139999999999986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 t="s">
        <v>61</v>
      </c>
      <c r="F267" s="40">
        <v>100</v>
      </c>
      <c r="G267" s="40">
        <v>11.74</v>
      </c>
      <c r="H267" s="40">
        <v>12.91</v>
      </c>
      <c r="I267" s="40">
        <v>12.24</v>
      </c>
      <c r="J267" s="40">
        <v>294.39999999999998</v>
      </c>
      <c r="K267" s="41">
        <v>288</v>
      </c>
      <c r="L267" s="40"/>
    </row>
    <row r="268" spans="1:12" ht="15">
      <c r="A268" s="23"/>
      <c r="B268" s="15"/>
      <c r="C268" s="11"/>
      <c r="D268" s="6" t="s">
        <v>29</v>
      </c>
      <c r="E268" s="42" t="s">
        <v>62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5">
      <c r="A269" s="23"/>
      <c r="B269" s="15"/>
      <c r="C269" s="11"/>
      <c r="D269" s="7" t="s">
        <v>22</v>
      </c>
      <c r="E269" s="42" t="s">
        <v>54</v>
      </c>
      <c r="F269" s="43">
        <v>200</v>
      </c>
      <c r="G269" s="43">
        <v>1.77</v>
      </c>
      <c r="H269" s="43">
        <v>0.33</v>
      </c>
      <c r="I269" s="43">
        <v>14.04</v>
      </c>
      <c r="J269" s="43">
        <v>132.80000000000001</v>
      </c>
      <c r="K269" s="44">
        <v>349</v>
      </c>
      <c r="L269" s="43"/>
    </row>
    <row r="270" spans="1:12" ht="15">
      <c r="A270" s="23"/>
      <c r="B270" s="15"/>
      <c r="C270" s="11"/>
      <c r="D270" s="7" t="s">
        <v>23</v>
      </c>
      <c r="E270" s="42" t="s">
        <v>65</v>
      </c>
      <c r="F270" s="43">
        <v>30</v>
      </c>
      <c r="G270" s="43">
        <v>2.4</v>
      </c>
      <c r="H270" s="43">
        <v>0.3</v>
      </c>
      <c r="I270" s="43">
        <v>14.73</v>
      </c>
      <c r="J270" s="43">
        <v>71.400000000000006</v>
      </c>
      <c r="K270" s="44" t="s">
        <v>46</v>
      </c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22.189999999999998</v>
      </c>
      <c r="H275" s="19">
        <f t="shared" si="104"/>
        <v>20.259999999999998</v>
      </c>
      <c r="I275" s="19">
        <f t="shared" si="104"/>
        <v>71.62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2" t="s">
        <v>4</v>
      </c>
      <c r="D286" s="53"/>
      <c r="E286" s="31"/>
      <c r="F286" s="32">
        <f>F275+F285</f>
        <v>530</v>
      </c>
      <c r="G286" s="32">
        <f t="shared" ref="G286:J286" si="108">G275+G285</f>
        <v>22.189999999999998</v>
      </c>
      <c r="H286" s="32">
        <f t="shared" si="108"/>
        <v>20.259999999999998</v>
      </c>
      <c r="I286" s="32">
        <f t="shared" si="108"/>
        <v>71.62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76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 t="s">
        <v>44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>
      <c r="A290" s="23"/>
      <c r="B290" s="15"/>
      <c r="C290" s="11"/>
      <c r="D290" s="7" t="s">
        <v>23</v>
      </c>
      <c r="E290" s="42" t="s">
        <v>55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 t="s">
        <v>46</v>
      </c>
      <c r="L290" s="43"/>
    </row>
    <row r="291" spans="1:12" ht="15">
      <c r="A291" s="23"/>
      <c r="B291" s="15"/>
      <c r="C291" s="11"/>
      <c r="D291" s="7" t="s">
        <v>24</v>
      </c>
      <c r="E291" s="42" t="s">
        <v>51</v>
      </c>
      <c r="F291" s="43">
        <v>200</v>
      </c>
      <c r="G291" s="43">
        <v>1</v>
      </c>
      <c r="H291" s="43">
        <v>0</v>
      </c>
      <c r="I291" s="43">
        <v>26.75</v>
      </c>
      <c r="J291" s="43">
        <v>105</v>
      </c>
      <c r="K291" s="44" t="s">
        <v>46</v>
      </c>
      <c r="L291" s="43"/>
    </row>
    <row r="292" spans="1:12" ht="15">
      <c r="A292" s="23"/>
      <c r="B292" s="15"/>
      <c r="C292" s="11"/>
      <c r="D292" s="6" t="s">
        <v>48</v>
      </c>
      <c r="E292" s="42" t="s">
        <v>43</v>
      </c>
      <c r="F292" s="43">
        <v>40</v>
      </c>
      <c r="G292" s="43">
        <v>2.76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635</v>
      </c>
      <c r="G295" s="19">
        <f t="shared" ref="G295:J295" si="110">SUM(G287:G294)</f>
        <v>18.22</v>
      </c>
      <c r="H295" s="19">
        <f t="shared" si="110"/>
        <v>36.01</v>
      </c>
      <c r="I295" s="19">
        <f t="shared" si="110"/>
        <v>96.570000000000007</v>
      </c>
      <c r="J295" s="19">
        <f t="shared" si="110"/>
        <v>777.1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2" t="s">
        <v>4</v>
      </c>
      <c r="D306" s="53"/>
      <c r="E306" s="31"/>
      <c r="F306" s="32">
        <f>F295+F305</f>
        <v>635</v>
      </c>
      <c r="G306" s="32">
        <f t="shared" ref="G306:J306" si="114">G295+G305</f>
        <v>18.22</v>
      </c>
      <c r="H306" s="32">
        <f t="shared" si="114"/>
        <v>36.01</v>
      </c>
      <c r="I306" s="32">
        <f t="shared" si="114"/>
        <v>96.570000000000007</v>
      </c>
      <c r="J306" s="32">
        <f t="shared" si="114"/>
        <v>777.1</v>
      </c>
      <c r="K306" s="32"/>
      <c r="L306" s="32">
        <f t="shared" ref="L306" si="115">L295+L305</f>
        <v>0</v>
      </c>
    </row>
    <row r="307" spans="1:12" ht="13.5" thickBot="1">
      <c r="A307" s="27"/>
      <c r="B307" s="28"/>
      <c r="C307" s="51" t="s">
        <v>5</v>
      </c>
      <c r="D307" s="51"/>
      <c r="E307" s="51"/>
      <c r="F307" s="34">
        <f>SUMIF($C:$C,"Итого за день:",F:F)/COUNTIFS($C:$C,"Итого за день:",F:F,"&gt;0")</f>
        <v>593.4</v>
      </c>
      <c r="G307" s="34">
        <f>SUMIF($C:$C,"Итого за день:",G:G)/COUNTIFS($C:$C,"Итого за день:",G:G,"&gt;0")</f>
        <v>20.724</v>
      </c>
      <c r="H307" s="34">
        <f>SUMIF($C:$C,"Итого за день:",H:H)/COUNTIFS($C:$C,"Итого за день:",H:H,"&gt;0")</f>
        <v>27.74</v>
      </c>
      <c r="I307" s="34">
        <f>SUMIF($C:$C,"Итого за день:",I:I)/COUNTIFS($C:$C,"Итого за день:",I:I,"&gt;0")</f>
        <v>80.46933333333331</v>
      </c>
      <c r="J307" s="34">
        <f>SUMIF($C:$C,"Итого за день:",J:J)/COUNTIFS($C:$C,"Итого за день:",J:J,"&gt;0")</f>
        <v>682.60266666666655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86:D86"/>
    <mergeCell ref="C106:D106"/>
    <mergeCell ref="C26:D26"/>
    <mergeCell ref="C1:E1"/>
    <mergeCell ref="H1:K1"/>
    <mergeCell ref="H2:K2"/>
    <mergeCell ref="C46:D46"/>
    <mergeCell ref="C66:D66"/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2023-10-24T06:20:54Z</cp:lastPrinted>
  <dcterms:created xsi:type="dcterms:W3CDTF">2022-05-16T14:23:56Z</dcterms:created>
  <dcterms:modified xsi:type="dcterms:W3CDTF">2023-10-24T06:22:07Z</dcterms:modified>
</cp:coreProperties>
</file>